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" windowWidth="9414" windowHeight="4497" activeTab="0"/>
  </bookViews>
  <sheets>
    <sheet name="Civ_IAT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O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la portata correttiva è stata sottratta ai tronchi concordi al verso scelto positivo ed addizionata agli altri… </t>
        </r>
      </text>
    </comment>
    <comment ref="O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la portata correttiva è stata sottratta ai tronchi concordi al verso scelto positivo ed addizionata agli altri… </t>
        </r>
      </text>
    </comment>
    <comment ref="G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tratto non lineare dove vi è la portata distribuit</t>
        </r>
      </text>
    </comment>
    <comment ref="D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PORTATA TRONCO FC</t>
        </r>
      </text>
    </comment>
    <comment ref="G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andamento piezometrico con i dismetri commerciali. </t>
        </r>
      </text>
    </comment>
    <comment ref="H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L1 L2</t>
        </r>
      </text>
    </comment>
    <comment ref="J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RE*2</t>
        </r>
      </text>
    </comment>
    <comment ref="E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He Hf</t>
        </r>
      </text>
    </comment>
    <comment ref="G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tratto non lineare dove vi è la portata distribuita. Manca tratto con i 2 diametri commerciali</t>
        </r>
      </text>
    </comment>
    <comment ref="I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H pompa=Hd-Hs</t>
        </r>
      </text>
    </comment>
    <comment ref="O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errori di calcolo</t>
        </r>
      </text>
    </comment>
    <comment ref="G1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andamento piezometrico con i diametri commerciali. </t>
        </r>
      </text>
    </comment>
    <comment ref="E1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sistema per calcolo L1 L2</t>
        </r>
      </text>
    </comment>
    <comment ref="L1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u3</t>
        </r>
      </text>
    </comment>
    <comment ref="E1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L1 L2</t>
        </r>
      </text>
    </comment>
    <comment ref="I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Hv</t>
        </r>
      </text>
    </comment>
    <comment ref="J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calcolo con D1</t>
        </r>
      </text>
    </comment>
    <comment ref="F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POTENZA</t>
        </r>
      </text>
    </comment>
    <comment ref="L1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</t>
        </r>
      </text>
    </comment>
    <comment ref="I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hm hv potenza</t>
        </r>
      </text>
    </comment>
    <comment ref="J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indici</t>
        </r>
      </text>
    </comment>
    <comment ref="O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errori di calcolo</t>
        </r>
      </text>
    </comment>
    <comment ref="D1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portata tratto FC EF</t>
        </r>
      </text>
    </comment>
    <comment ref="E1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L1 L2</t>
        </r>
      </text>
    </comment>
    <comment ref="M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la radice quadrata</t>
        </r>
      </text>
    </comment>
    <comment ref="G1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andamento piezometrico con i diametri commerciali. </t>
        </r>
      </text>
    </comment>
    <comment ref="G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andamento piezometrico con i diametri commerciali. </t>
        </r>
      </text>
    </comment>
    <comment ref="E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tratto scelto</t>
        </r>
      </text>
    </comment>
    <comment ref="F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di calcolo potenza</t>
        </r>
      </text>
    </comment>
    <comment ref="H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l1 l2</t>
        </r>
      </text>
    </comment>
    <comment ref="I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potenza HM HV</t>
        </r>
      </text>
    </comment>
    <comment ref="J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INDICI</t>
        </r>
      </text>
    </comment>
    <comment ref="O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FORMULA AL DENOMINATORE LE PORTATA SONO TUTTE POSITIVE</t>
        </r>
      </text>
    </comment>
    <comment ref="D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portata tratto FC EF</t>
        </r>
      </text>
    </comment>
    <comment ref="E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L1 L2</t>
        </r>
      </text>
    </comment>
    <comment ref="I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calcolo Hs</t>
        </r>
      </text>
    </comment>
    <comment ref="K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andamento non corretto pendenze j1 j2 uguali</t>
        </r>
      </text>
    </comment>
    <comment ref="K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nn è stato disegnato</t>
        </r>
      </text>
    </comment>
    <comment ref="K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andamento non corretto pendenze j1 j2 uguali</t>
        </r>
      </text>
    </comment>
    <comment ref="G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tratto non lineare dove vi è la portata distribuit</t>
        </r>
      </text>
    </comment>
    <comment ref="K1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</t>
        </r>
      </text>
    </comment>
    <comment ref="K14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</t>
        </r>
      </text>
    </comment>
    <comment ref="K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 linee piez. Con pompa</t>
        </r>
      </text>
    </comment>
    <comment ref="K12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 linee piez. Con pompa</t>
        </r>
      </text>
    </comment>
    <comment ref="K15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</t>
        </r>
      </text>
    </comment>
    <comment ref="K16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 linee piez. Con pompa</t>
        </r>
      </text>
    </comment>
    <comment ref="K17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 linee piez. Con pompa</t>
        </r>
      </text>
    </comment>
    <comment ref="K18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</t>
        </r>
      </text>
    </comment>
    <comment ref="K19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</t>
        </r>
      </text>
    </comment>
    <comment ref="K20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errore disegno</t>
        </r>
      </text>
    </comment>
    <comment ref="K21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 linee piez. Con pompa</t>
        </r>
      </text>
    </comment>
    <comment ref="K2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</t>
        </r>
      </text>
    </comment>
    <comment ref="K13" authorId="0">
      <text>
        <r>
          <rPr>
            <b/>
            <sz val="9"/>
            <rFont val="Tahoma"/>
            <family val="0"/>
          </rPr>
          <t>Utente:</t>
        </r>
        <r>
          <rPr>
            <sz val="9"/>
            <rFont val="Tahoma"/>
            <family val="0"/>
          </rPr>
          <t xml:space="preserve">
manca disegno linee piez. Con pompa</t>
        </r>
      </text>
    </comment>
  </commentList>
</comments>
</file>

<file path=xl/sharedStrings.xml><?xml version="1.0" encoding="utf-8"?>
<sst xmlns="http://schemas.openxmlformats.org/spreadsheetml/2006/main" count="62" uniqueCount="58">
  <si>
    <t>COGNOME</t>
  </si>
  <si>
    <t>NOME</t>
  </si>
  <si>
    <t>QUESITO 1</t>
  </si>
  <si>
    <t xml:space="preserve">Somma                     errori </t>
  </si>
  <si>
    <t xml:space="preserve">VOTO                                  </t>
  </si>
  <si>
    <t>Francesca</t>
  </si>
  <si>
    <t>Carmela</t>
  </si>
  <si>
    <t>Alessandro</t>
  </si>
  <si>
    <t>Calcolo portate</t>
  </si>
  <si>
    <t>QUESITO 2</t>
  </si>
  <si>
    <t>Calcolo diametro</t>
  </si>
  <si>
    <t>QUESITO 3</t>
  </si>
  <si>
    <t>bilancio iniziale di tentativo</t>
  </si>
  <si>
    <t>calcolo portata correttiva ed applicazione</t>
  </si>
  <si>
    <t>QUESITO 4</t>
  </si>
  <si>
    <t>Luca</t>
  </si>
  <si>
    <t>Vincenzo Saverio</t>
  </si>
  <si>
    <t>Alfio</t>
  </si>
  <si>
    <t>Barletta</t>
  </si>
  <si>
    <t>Claveri</t>
  </si>
  <si>
    <t>Michele</t>
  </si>
  <si>
    <t xml:space="preserve">Favale </t>
  </si>
  <si>
    <t>D'Addario</t>
  </si>
  <si>
    <t>Giovanni Vittorio</t>
  </si>
  <si>
    <t xml:space="preserve">Dellisanti </t>
  </si>
  <si>
    <t>Emanuela</t>
  </si>
  <si>
    <t>Fonzeca</t>
  </si>
  <si>
    <t>Fraccica</t>
  </si>
  <si>
    <t>Gabriele</t>
  </si>
  <si>
    <t>Mancarella</t>
  </si>
  <si>
    <t>Morrone</t>
  </si>
  <si>
    <t>Mirco</t>
  </si>
  <si>
    <t>Palazzo</t>
  </si>
  <si>
    <t>Maurizio</t>
  </si>
  <si>
    <t xml:space="preserve">Pavone </t>
  </si>
  <si>
    <t>Valeria</t>
  </si>
  <si>
    <t>Protopapa</t>
  </si>
  <si>
    <t>Ettore</t>
  </si>
  <si>
    <t xml:space="preserve">Pulpo </t>
  </si>
  <si>
    <t xml:space="preserve">Rosati </t>
  </si>
  <si>
    <t>Santoro</t>
  </si>
  <si>
    <t>Simone</t>
  </si>
  <si>
    <t xml:space="preserve">Smiraglia </t>
  </si>
  <si>
    <t>Vidiri</t>
  </si>
  <si>
    <t>Massimiliano</t>
  </si>
  <si>
    <t xml:space="preserve">Vinci </t>
  </si>
  <si>
    <t>Lucia</t>
  </si>
  <si>
    <t>Vincenzo</t>
  </si>
  <si>
    <t>Applicazione metodo Marzolo</t>
  </si>
  <si>
    <t>Calcolo potenza pompa</t>
  </si>
  <si>
    <t>Andamento linee piezometriche</t>
  </si>
  <si>
    <t>Calcolo numero indice di Reynolds</t>
  </si>
  <si>
    <t>Calcolo Ueq</t>
  </si>
  <si>
    <t>Applicazione formula</t>
  </si>
  <si>
    <t>30 - somma errori</t>
  </si>
  <si>
    <t xml:space="preserve">Matacchiera </t>
  </si>
  <si>
    <t>Francesco</t>
  </si>
  <si>
    <t xml:space="preserve">Giudizio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</si>
</sst>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left" wrapText="1"/>
    </xf>
    <xf numFmtId="0" fontId="0" fillId="12" borderId="13" xfId="0" applyFill="1" applyBorder="1" applyAlignment="1">
      <alignment horizontal="center"/>
    </xf>
    <xf numFmtId="0" fontId="0" fillId="12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left" wrapText="1"/>
    </xf>
    <xf numFmtId="0" fontId="0" fillId="7" borderId="13" xfId="0" applyFill="1" applyBorder="1" applyAlignment="1">
      <alignment horizontal="center"/>
    </xf>
    <xf numFmtId="0" fontId="0" fillId="7" borderId="13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 wrapText="1" shrinkToFit="1"/>
    </xf>
    <xf numFmtId="0" fontId="1" fillId="13" borderId="11" xfId="0" applyFont="1" applyFill="1" applyBorder="1" applyAlignment="1">
      <alignment horizontal="center" vertical="center" wrapText="1" shrinkToFi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1000125</xdr:colOff>
      <xdr:row>23</xdr:row>
      <xdr:rowOff>66675</xdr:rowOff>
    </xdr:from>
    <xdr:ext cx="1171575" cy="752475"/>
    <xdr:sp>
      <xdr:nvSpPr>
        <xdr:cNvPr id="1" name="Text Box 31"/>
        <xdr:cNvSpPr txBox="1">
          <a:spLocks noChangeArrowheads="1"/>
        </xdr:cNvSpPr>
      </xdr:nvSpPr>
      <xdr:spPr>
        <a:xfrm>
          <a:off x="14630400" y="4648200"/>
          <a:ext cx="1171575" cy="752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&lt;18  insufficiente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18-23 sufficiente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24-26 discreto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27-28 buono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29-30 ottimo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18"/>
    </sheetView>
  </sheetViews>
  <sheetFormatPr defaultColWidth="9.140625" defaultRowHeight="12.75"/>
  <cols>
    <col min="1" max="1" width="2.7109375" style="3" customWidth="1"/>
    <col min="2" max="2" width="18.421875" style="3" customWidth="1"/>
    <col min="3" max="3" width="19.57421875" style="3" customWidth="1"/>
    <col min="4" max="4" width="14.00390625" style="3" customWidth="1"/>
    <col min="5" max="5" width="12.57421875" style="3" customWidth="1"/>
    <col min="6" max="6" width="12.421875" style="3" customWidth="1"/>
    <col min="7" max="7" width="14.421875" style="3" customWidth="1"/>
    <col min="8" max="10" width="12.421875" style="3" customWidth="1"/>
    <col min="11" max="11" width="14.140625" style="3" customWidth="1"/>
    <col min="12" max="15" width="12.421875" style="3" customWidth="1"/>
    <col min="16" max="16" width="9.140625" style="3" customWidth="1"/>
    <col min="17" max="17" width="18.421875" style="3" customWidth="1"/>
    <col min="18" max="18" width="10.7109375" style="3" bestFit="1" customWidth="1"/>
    <col min="19" max="16384" width="9.140625" style="3" customWidth="1"/>
  </cols>
  <sheetData>
    <row r="1" spans="1:18" s="1" customFormat="1" ht="13.5" customHeight="1" thickBot="1">
      <c r="A1" s="25"/>
      <c r="B1" s="27" t="s">
        <v>0</v>
      </c>
      <c r="C1" s="30" t="s">
        <v>1</v>
      </c>
      <c r="D1" s="31" t="s">
        <v>2</v>
      </c>
      <c r="E1" s="32"/>
      <c r="F1" s="32"/>
      <c r="G1" s="32"/>
      <c r="H1" s="37" t="s">
        <v>9</v>
      </c>
      <c r="I1" s="38"/>
      <c r="J1" s="38"/>
      <c r="K1" s="39"/>
      <c r="L1" s="40" t="s">
        <v>11</v>
      </c>
      <c r="M1" s="41"/>
      <c r="N1" s="42" t="s">
        <v>14</v>
      </c>
      <c r="O1" s="41"/>
      <c r="P1" s="33" t="s">
        <v>3</v>
      </c>
      <c r="Q1" s="35" t="s">
        <v>4</v>
      </c>
      <c r="R1" s="35" t="s">
        <v>57</v>
      </c>
    </row>
    <row r="2" spans="1:18" s="2" customFormat="1" ht="77.25" thickBot="1">
      <c r="A2" s="26"/>
      <c r="B2" s="28"/>
      <c r="C2" s="30"/>
      <c r="D2" s="14" t="s">
        <v>8</v>
      </c>
      <c r="E2" s="14" t="s">
        <v>48</v>
      </c>
      <c r="F2" s="14" t="s">
        <v>49</v>
      </c>
      <c r="G2" s="14" t="s">
        <v>50</v>
      </c>
      <c r="H2" s="7" t="s">
        <v>10</v>
      </c>
      <c r="I2" s="7" t="s">
        <v>49</v>
      </c>
      <c r="J2" s="7" t="s">
        <v>51</v>
      </c>
      <c r="K2" s="9" t="s">
        <v>50</v>
      </c>
      <c r="L2" s="10" t="s">
        <v>52</v>
      </c>
      <c r="M2" s="10" t="s">
        <v>53</v>
      </c>
      <c r="N2" s="12" t="s">
        <v>12</v>
      </c>
      <c r="O2" s="12" t="s">
        <v>13</v>
      </c>
      <c r="P2" s="34"/>
      <c r="Q2" s="36"/>
      <c r="R2" s="36"/>
    </row>
    <row r="3" spans="1:18" s="1" customFormat="1" ht="13.5" thickBot="1">
      <c r="A3" s="26"/>
      <c r="B3" s="29"/>
      <c r="C3" s="30"/>
      <c r="D3" s="15">
        <v>4</v>
      </c>
      <c r="E3" s="15">
        <v>3</v>
      </c>
      <c r="F3" s="15">
        <v>3</v>
      </c>
      <c r="G3" s="15">
        <v>2</v>
      </c>
      <c r="H3" s="8">
        <v>2</v>
      </c>
      <c r="I3" s="8">
        <v>3</v>
      </c>
      <c r="J3" s="8">
        <v>2</v>
      </c>
      <c r="K3" s="8">
        <v>1</v>
      </c>
      <c r="L3" s="11">
        <v>2</v>
      </c>
      <c r="M3" s="11">
        <v>3</v>
      </c>
      <c r="N3" s="13">
        <v>2</v>
      </c>
      <c r="O3" s="13">
        <v>3</v>
      </c>
      <c r="P3" s="16">
        <f>SUM(D3:O3)</f>
        <v>30</v>
      </c>
      <c r="Q3" s="18" t="s">
        <v>54</v>
      </c>
      <c r="R3" s="17"/>
    </row>
    <row r="4" spans="1:18" ht="14.25" customHeight="1">
      <c r="A4" s="26"/>
      <c r="B4" s="19" t="s">
        <v>17</v>
      </c>
      <c r="C4" s="19" t="s">
        <v>16</v>
      </c>
      <c r="D4" s="20"/>
      <c r="E4" s="20"/>
      <c r="F4" s="20"/>
      <c r="G4" s="20"/>
      <c r="H4" s="20"/>
      <c r="I4" s="20">
        <v>1</v>
      </c>
      <c r="J4" s="20"/>
      <c r="K4" s="20">
        <v>1</v>
      </c>
      <c r="L4" s="20"/>
      <c r="M4" s="20"/>
      <c r="N4" s="20"/>
      <c r="O4" s="20">
        <v>2</v>
      </c>
      <c r="P4" s="21">
        <f>SUM(D4:O4)</f>
        <v>4</v>
      </c>
      <c r="Q4" s="21">
        <f aca="true" t="shared" si="0" ref="Q4:Q23">$P$3-P4</f>
        <v>26</v>
      </c>
      <c r="R4" s="21" t="str">
        <f aca="true" t="shared" si="1" ref="R4:R23">IF(Q4&lt;18,"insufficiente",IF(AND(Q4&gt;=18,Q4&lt;=23),"sufficiente",IF(AND(Q4&gt;=24,Q4&lt;=26),"discreto",IF(AND(Q4&gt;=27,Q4&lt;=28),"buono",IF(Q4&gt;=29,"ottimo")))))</f>
        <v>discreto</v>
      </c>
    </row>
    <row r="5" spans="1:18" ht="12.75">
      <c r="A5" s="26"/>
      <c r="B5" s="22" t="s">
        <v>18</v>
      </c>
      <c r="C5" s="22" t="s">
        <v>47</v>
      </c>
      <c r="D5" s="23"/>
      <c r="E5" s="23"/>
      <c r="F5" s="23"/>
      <c r="G5" s="23">
        <v>1</v>
      </c>
      <c r="H5" s="23"/>
      <c r="I5" s="23"/>
      <c r="J5" s="23"/>
      <c r="K5" s="23">
        <v>1</v>
      </c>
      <c r="L5" s="23"/>
      <c r="M5" s="23"/>
      <c r="N5" s="23"/>
      <c r="O5" s="23">
        <v>2</v>
      </c>
      <c r="P5" s="24">
        <f aca="true" t="shared" si="2" ref="P5:P23">SUM(D5:O5)</f>
        <v>4</v>
      </c>
      <c r="Q5" s="24">
        <f t="shared" si="0"/>
        <v>26</v>
      </c>
      <c r="R5" s="24" t="str">
        <f t="shared" si="1"/>
        <v>discreto</v>
      </c>
    </row>
    <row r="6" spans="1:18" ht="12.75">
      <c r="A6" s="26"/>
      <c r="B6" s="19" t="s">
        <v>19</v>
      </c>
      <c r="C6" s="19" t="s">
        <v>20</v>
      </c>
      <c r="D6" s="20">
        <v>3</v>
      </c>
      <c r="E6" s="20">
        <v>1</v>
      </c>
      <c r="F6" s="20"/>
      <c r="G6" s="20">
        <v>2</v>
      </c>
      <c r="H6" s="20">
        <v>1</v>
      </c>
      <c r="I6" s="20"/>
      <c r="J6" s="20">
        <v>1</v>
      </c>
      <c r="K6" s="20">
        <v>1</v>
      </c>
      <c r="L6" s="20"/>
      <c r="M6" s="20"/>
      <c r="N6" s="20"/>
      <c r="O6" s="20"/>
      <c r="P6" s="21">
        <f t="shared" si="2"/>
        <v>9</v>
      </c>
      <c r="Q6" s="21">
        <f t="shared" si="0"/>
        <v>21</v>
      </c>
      <c r="R6" s="21" t="str">
        <f t="shared" si="1"/>
        <v>sufficiente</v>
      </c>
    </row>
    <row r="7" spans="1:18" ht="12.75">
      <c r="A7" s="26"/>
      <c r="B7" s="22" t="s">
        <v>21</v>
      </c>
      <c r="C7" s="22" t="s">
        <v>7</v>
      </c>
      <c r="D7" s="23"/>
      <c r="E7" s="23"/>
      <c r="F7" s="23"/>
      <c r="G7" s="23">
        <v>2</v>
      </c>
      <c r="H7" s="23"/>
      <c r="I7" s="23"/>
      <c r="J7" s="23"/>
      <c r="K7" s="23"/>
      <c r="L7" s="23"/>
      <c r="M7" s="23"/>
      <c r="N7" s="23"/>
      <c r="O7" s="23"/>
      <c r="P7" s="24">
        <f t="shared" si="2"/>
        <v>2</v>
      </c>
      <c r="Q7" s="24">
        <f t="shared" si="0"/>
        <v>28</v>
      </c>
      <c r="R7" s="24" t="str">
        <f t="shared" si="1"/>
        <v>buono</v>
      </c>
    </row>
    <row r="8" spans="1:18" ht="12.75" customHeight="1">
      <c r="A8" s="26"/>
      <c r="B8" s="19" t="s">
        <v>22</v>
      </c>
      <c r="C8" s="19" t="s">
        <v>23</v>
      </c>
      <c r="D8" s="20"/>
      <c r="E8" s="20"/>
      <c r="F8" s="20"/>
      <c r="G8" s="20">
        <v>1</v>
      </c>
      <c r="H8" s="20"/>
      <c r="I8" s="20">
        <v>2</v>
      </c>
      <c r="J8" s="20"/>
      <c r="K8" s="20"/>
      <c r="L8" s="20"/>
      <c r="M8" s="20"/>
      <c r="N8" s="20"/>
      <c r="O8" s="20">
        <v>1</v>
      </c>
      <c r="P8" s="21">
        <f t="shared" si="2"/>
        <v>4</v>
      </c>
      <c r="Q8" s="21">
        <f t="shared" si="0"/>
        <v>26</v>
      </c>
      <c r="R8" s="21" t="str">
        <f t="shared" si="1"/>
        <v>discreto</v>
      </c>
    </row>
    <row r="9" spans="1:18" ht="12.75">
      <c r="A9" s="26"/>
      <c r="B9" s="22" t="s">
        <v>24</v>
      </c>
      <c r="C9" s="22" t="s">
        <v>25</v>
      </c>
      <c r="D9" s="23"/>
      <c r="E9" s="23"/>
      <c r="F9" s="23"/>
      <c r="G9" s="23"/>
      <c r="H9" s="23"/>
      <c r="I9" s="23"/>
      <c r="J9" s="23"/>
      <c r="K9" s="23">
        <v>1</v>
      </c>
      <c r="L9" s="23"/>
      <c r="M9" s="23"/>
      <c r="N9" s="23"/>
      <c r="O9" s="23"/>
      <c r="P9" s="24">
        <f t="shared" si="2"/>
        <v>1</v>
      </c>
      <c r="Q9" s="24">
        <f t="shared" si="0"/>
        <v>29</v>
      </c>
      <c r="R9" s="24" t="str">
        <f t="shared" si="1"/>
        <v>ottimo</v>
      </c>
    </row>
    <row r="10" spans="1:18" ht="12.75">
      <c r="A10" s="26"/>
      <c r="B10" s="19" t="s">
        <v>26</v>
      </c>
      <c r="C10" s="19" t="s">
        <v>5</v>
      </c>
      <c r="D10" s="20"/>
      <c r="E10" s="20"/>
      <c r="F10" s="20"/>
      <c r="G10" s="20">
        <v>2</v>
      </c>
      <c r="H10" s="20"/>
      <c r="I10" s="20"/>
      <c r="J10" s="20"/>
      <c r="K10" s="20">
        <v>1</v>
      </c>
      <c r="L10" s="20"/>
      <c r="M10" s="20"/>
      <c r="N10" s="20"/>
      <c r="O10" s="20"/>
      <c r="P10" s="21">
        <f t="shared" si="2"/>
        <v>3</v>
      </c>
      <c r="Q10" s="21">
        <f t="shared" si="0"/>
        <v>27</v>
      </c>
      <c r="R10" s="21" t="str">
        <f t="shared" si="1"/>
        <v>buono</v>
      </c>
    </row>
    <row r="11" spans="1:18" ht="12.75">
      <c r="A11" s="26"/>
      <c r="B11" s="22" t="s">
        <v>27</v>
      </c>
      <c r="C11" s="22" t="s">
        <v>7</v>
      </c>
      <c r="D11" s="23"/>
      <c r="E11" s="23">
        <v>2</v>
      </c>
      <c r="F11" s="23"/>
      <c r="G11" s="23"/>
      <c r="H11" s="23"/>
      <c r="I11" s="23"/>
      <c r="J11" s="23"/>
      <c r="K11" s="23"/>
      <c r="L11" s="23">
        <v>1</v>
      </c>
      <c r="M11" s="23"/>
      <c r="N11" s="23"/>
      <c r="O11" s="23"/>
      <c r="P11" s="24">
        <f t="shared" si="2"/>
        <v>3</v>
      </c>
      <c r="Q11" s="24">
        <f t="shared" si="0"/>
        <v>27</v>
      </c>
      <c r="R11" s="24" t="str">
        <f t="shared" si="1"/>
        <v>buono</v>
      </c>
    </row>
    <row r="12" spans="1:18" ht="12.75">
      <c r="A12" s="26"/>
      <c r="B12" s="19" t="s">
        <v>29</v>
      </c>
      <c r="C12" s="19" t="s">
        <v>28</v>
      </c>
      <c r="D12" s="20"/>
      <c r="E12" s="20">
        <v>1</v>
      </c>
      <c r="F12" s="20"/>
      <c r="G12" s="20"/>
      <c r="H12" s="20"/>
      <c r="I12" s="20"/>
      <c r="J12" s="20"/>
      <c r="K12" s="20">
        <v>1</v>
      </c>
      <c r="L12" s="20"/>
      <c r="M12" s="20"/>
      <c r="N12" s="20"/>
      <c r="O12" s="20"/>
      <c r="P12" s="21">
        <f>SUM(D12:O12)</f>
        <v>2</v>
      </c>
      <c r="Q12" s="21">
        <f t="shared" si="0"/>
        <v>28</v>
      </c>
      <c r="R12" s="21" t="str">
        <f t="shared" si="1"/>
        <v>buono</v>
      </c>
    </row>
    <row r="13" spans="1:18" ht="12.75">
      <c r="A13" s="26"/>
      <c r="B13" s="22" t="s">
        <v>55</v>
      </c>
      <c r="C13" s="22" t="s">
        <v>56</v>
      </c>
      <c r="D13" s="23"/>
      <c r="E13" s="23"/>
      <c r="F13" s="23"/>
      <c r="G13" s="23"/>
      <c r="H13" s="23"/>
      <c r="I13" s="23"/>
      <c r="J13" s="23"/>
      <c r="K13" s="23">
        <v>1</v>
      </c>
      <c r="L13" s="23"/>
      <c r="M13" s="23"/>
      <c r="N13" s="23"/>
      <c r="O13" s="23"/>
      <c r="P13" s="24">
        <f>SUM(D13:O13)</f>
        <v>1</v>
      </c>
      <c r="Q13" s="24">
        <f t="shared" si="0"/>
        <v>29</v>
      </c>
      <c r="R13" s="24" t="str">
        <f t="shared" si="1"/>
        <v>ottimo</v>
      </c>
    </row>
    <row r="14" spans="1:18" ht="12.75">
      <c r="A14" s="26"/>
      <c r="B14" s="19" t="s">
        <v>30</v>
      </c>
      <c r="C14" s="19" t="s">
        <v>31</v>
      </c>
      <c r="D14" s="20"/>
      <c r="E14" s="20"/>
      <c r="F14" s="20"/>
      <c r="G14" s="20"/>
      <c r="H14" s="20"/>
      <c r="I14" s="20"/>
      <c r="J14" s="20"/>
      <c r="K14" s="20">
        <v>1</v>
      </c>
      <c r="L14" s="20"/>
      <c r="M14" s="20"/>
      <c r="N14" s="20"/>
      <c r="O14" s="20"/>
      <c r="P14" s="21">
        <f t="shared" si="2"/>
        <v>1</v>
      </c>
      <c r="Q14" s="21">
        <f t="shared" si="0"/>
        <v>29</v>
      </c>
      <c r="R14" s="21" t="str">
        <f t="shared" si="1"/>
        <v>ottimo</v>
      </c>
    </row>
    <row r="15" spans="1:18" ht="12.75">
      <c r="A15" s="26"/>
      <c r="B15" s="22" t="s">
        <v>32</v>
      </c>
      <c r="C15" s="22" t="s">
        <v>33</v>
      </c>
      <c r="D15" s="23"/>
      <c r="E15" s="23"/>
      <c r="F15" s="23">
        <v>1</v>
      </c>
      <c r="G15" s="23"/>
      <c r="H15" s="23"/>
      <c r="I15" s="23">
        <v>1</v>
      </c>
      <c r="J15" s="23">
        <v>1</v>
      </c>
      <c r="K15" s="23">
        <v>1</v>
      </c>
      <c r="L15" s="23"/>
      <c r="M15" s="23"/>
      <c r="N15" s="23"/>
      <c r="O15" s="23"/>
      <c r="P15" s="24">
        <f t="shared" si="2"/>
        <v>4</v>
      </c>
      <c r="Q15" s="24">
        <f t="shared" si="0"/>
        <v>26</v>
      </c>
      <c r="R15" s="24" t="str">
        <f t="shared" si="1"/>
        <v>discreto</v>
      </c>
    </row>
    <row r="16" spans="1:18" ht="12.75">
      <c r="A16" s="26"/>
      <c r="B16" s="19" t="s">
        <v>34</v>
      </c>
      <c r="C16" s="19" t="s">
        <v>35</v>
      </c>
      <c r="D16" s="20"/>
      <c r="E16" s="20"/>
      <c r="F16" s="20"/>
      <c r="G16" s="20"/>
      <c r="H16" s="20"/>
      <c r="I16" s="20"/>
      <c r="J16" s="20"/>
      <c r="K16" s="20">
        <v>1</v>
      </c>
      <c r="L16" s="20">
        <v>1</v>
      </c>
      <c r="M16" s="20"/>
      <c r="N16" s="20"/>
      <c r="O16" s="20"/>
      <c r="P16" s="21">
        <f t="shared" si="2"/>
        <v>2</v>
      </c>
      <c r="Q16" s="21">
        <f t="shared" si="0"/>
        <v>28</v>
      </c>
      <c r="R16" s="21" t="str">
        <f t="shared" si="1"/>
        <v>buono</v>
      </c>
    </row>
    <row r="17" spans="1:18" ht="12.75">
      <c r="A17" s="26"/>
      <c r="B17" s="22" t="s">
        <v>36</v>
      </c>
      <c r="C17" s="22" t="s">
        <v>37</v>
      </c>
      <c r="D17" s="23"/>
      <c r="E17" s="23"/>
      <c r="F17" s="23"/>
      <c r="G17" s="23"/>
      <c r="H17" s="23"/>
      <c r="I17" s="23">
        <v>2</v>
      </c>
      <c r="J17" s="23">
        <v>2</v>
      </c>
      <c r="K17" s="23">
        <v>1</v>
      </c>
      <c r="L17" s="23"/>
      <c r="M17" s="23"/>
      <c r="N17" s="23"/>
      <c r="O17" s="23">
        <v>1</v>
      </c>
      <c r="P17" s="24">
        <f t="shared" si="2"/>
        <v>6</v>
      </c>
      <c r="Q17" s="24">
        <f t="shared" si="0"/>
        <v>24</v>
      </c>
      <c r="R17" s="24" t="str">
        <f t="shared" si="1"/>
        <v>discreto</v>
      </c>
    </row>
    <row r="18" spans="1:18" ht="12.75">
      <c r="A18" s="26"/>
      <c r="B18" s="19" t="s">
        <v>38</v>
      </c>
      <c r="C18" s="19" t="s">
        <v>15</v>
      </c>
      <c r="D18" s="20">
        <v>3</v>
      </c>
      <c r="E18" s="20">
        <v>1</v>
      </c>
      <c r="F18" s="20"/>
      <c r="G18" s="20"/>
      <c r="H18" s="20"/>
      <c r="I18" s="20"/>
      <c r="J18" s="20"/>
      <c r="K18" s="20">
        <v>1</v>
      </c>
      <c r="L18" s="20"/>
      <c r="M18" s="20"/>
      <c r="N18" s="20"/>
      <c r="O18" s="20"/>
      <c r="P18" s="21">
        <f t="shared" si="2"/>
        <v>5</v>
      </c>
      <c r="Q18" s="21">
        <f t="shared" si="0"/>
        <v>25</v>
      </c>
      <c r="R18" s="21" t="str">
        <f t="shared" si="1"/>
        <v>discreto</v>
      </c>
    </row>
    <row r="19" spans="2:18" ht="12.75">
      <c r="B19" s="22" t="s">
        <v>39</v>
      </c>
      <c r="C19" s="22" t="s">
        <v>37</v>
      </c>
      <c r="D19" s="23"/>
      <c r="E19" s="23"/>
      <c r="F19" s="23"/>
      <c r="G19" s="23">
        <v>2</v>
      </c>
      <c r="H19" s="23"/>
      <c r="I19" s="23"/>
      <c r="J19" s="23"/>
      <c r="K19" s="23">
        <v>1</v>
      </c>
      <c r="L19" s="23"/>
      <c r="M19" s="23"/>
      <c r="N19" s="23"/>
      <c r="O19" s="23"/>
      <c r="P19" s="24">
        <f t="shared" si="2"/>
        <v>3</v>
      </c>
      <c r="Q19" s="24">
        <f t="shared" si="0"/>
        <v>27</v>
      </c>
      <c r="R19" s="24" t="str">
        <f t="shared" si="1"/>
        <v>buono</v>
      </c>
    </row>
    <row r="20" spans="2:18" ht="12.75">
      <c r="B20" s="19" t="s">
        <v>40</v>
      </c>
      <c r="C20" s="19" t="s">
        <v>6</v>
      </c>
      <c r="D20" s="20"/>
      <c r="E20" s="20">
        <v>3</v>
      </c>
      <c r="F20" s="20">
        <v>1</v>
      </c>
      <c r="G20" s="20">
        <v>2</v>
      </c>
      <c r="H20" s="20"/>
      <c r="I20" s="20"/>
      <c r="J20" s="20"/>
      <c r="K20" s="20">
        <v>1</v>
      </c>
      <c r="L20" s="20"/>
      <c r="M20" s="20">
        <v>1</v>
      </c>
      <c r="N20" s="20"/>
      <c r="O20" s="20"/>
      <c r="P20" s="21">
        <f t="shared" si="2"/>
        <v>8</v>
      </c>
      <c r="Q20" s="21">
        <f t="shared" si="0"/>
        <v>22</v>
      </c>
      <c r="R20" s="21" t="str">
        <f t="shared" si="1"/>
        <v>sufficiente</v>
      </c>
    </row>
    <row r="21" spans="2:18" ht="12.75">
      <c r="B21" s="22" t="s">
        <v>42</v>
      </c>
      <c r="C21" s="22" t="s">
        <v>41</v>
      </c>
      <c r="D21" s="23"/>
      <c r="E21" s="23"/>
      <c r="F21" s="23"/>
      <c r="G21" s="23"/>
      <c r="H21" s="23">
        <v>1</v>
      </c>
      <c r="I21" s="23">
        <v>3</v>
      </c>
      <c r="J21" s="23">
        <v>2</v>
      </c>
      <c r="K21" s="23">
        <v>1</v>
      </c>
      <c r="L21" s="23"/>
      <c r="M21" s="23"/>
      <c r="N21" s="23"/>
      <c r="O21" s="23">
        <v>2</v>
      </c>
      <c r="P21" s="24">
        <f t="shared" si="2"/>
        <v>9</v>
      </c>
      <c r="Q21" s="24">
        <f t="shared" si="0"/>
        <v>21</v>
      </c>
      <c r="R21" s="24" t="str">
        <f t="shared" si="1"/>
        <v>sufficiente</v>
      </c>
    </row>
    <row r="22" spans="2:18" ht="12.75">
      <c r="B22" s="19" t="s">
        <v>43</v>
      </c>
      <c r="C22" s="19" t="s">
        <v>44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>
        <f t="shared" si="2"/>
        <v>0</v>
      </c>
      <c r="Q22" s="21">
        <f t="shared" si="0"/>
        <v>30</v>
      </c>
      <c r="R22" s="21" t="str">
        <f t="shared" si="1"/>
        <v>ottimo</v>
      </c>
    </row>
    <row r="23" spans="2:18" ht="12.75">
      <c r="B23" s="22" t="s">
        <v>45</v>
      </c>
      <c r="C23" s="22" t="s">
        <v>46</v>
      </c>
      <c r="D23" s="23">
        <v>3</v>
      </c>
      <c r="E23" s="23">
        <v>1</v>
      </c>
      <c r="F23" s="23"/>
      <c r="G23" s="23"/>
      <c r="H23" s="23"/>
      <c r="I23" s="23"/>
      <c r="J23" s="23"/>
      <c r="K23" s="23">
        <v>1</v>
      </c>
      <c r="L23" s="23"/>
      <c r="M23" s="23"/>
      <c r="N23" s="23"/>
      <c r="O23" s="23"/>
      <c r="P23" s="24">
        <f t="shared" si="2"/>
        <v>5</v>
      </c>
      <c r="Q23" s="24">
        <f t="shared" si="0"/>
        <v>25</v>
      </c>
      <c r="R23" s="24" t="str">
        <f t="shared" si="1"/>
        <v>discreto</v>
      </c>
    </row>
    <row r="24" spans="16:18" ht="12.75">
      <c r="P24" s="6"/>
      <c r="Q24" s="6"/>
      <c r="R24" s="5"/>
    </row>
    <row r="25" spans="16:18" ht="12.75">
      <c r="P25" s="6"/>
      <c r="Q25" s="6"/>
      <c r="R25" s="5"/>
    </row>
    <row r="26" spans="16:18" ht="12.75">
      <c r="P26" s="6"/>
      <c r="Q26" s="6"/>
      <c r="R26" s="5"/>
    </row>
    <row r="27" spans="16:18" ht="12.75">
      <c r="P27" s="6"/>
      <c r="Q27" s="6"/>
      <c r="R27" s="5"/>
    </row>
    <row r="28" spans="16:18" ht="12.75">
      <c r="P28" s="6"/>
      <c r="Q28" s="6"/>
      <c r="R28" s="5"/>
    </row>
    <row r="29" spans="16:18" ht="12.75">
      <c r="P29" s="6"/>
      <c r="Q29" s="6"/>
      <c r="R29" s="5"/>
    </row>
    <row r="30" spans="16:18" ht="12.75">
      <c r="P30" s="6"/>
      <c r="Q30" s="6"/>
      <c r="R30" s="5"/>
    </row>
    <row r="31" spans="16:18" ht="12.75">
      <c r="P31" s="6"/>
      <c r="Q31" s="6"/>
      <c r="R31" s="5"/>
    </row>
    <row r="32" spans="16:18" ht="12.75">
      <c r="P32" s="6"/>
      <c r="Q32" s="6"/>
      <c r="R32" s="5"/>
    </row>
    <row r="33" spans="16:18" ht="12.75">
      <c r="P33" s="6"/>
      <c r="Q33" s="6"/>
      <c r="R33" s="5"/>
    </row>
    <row r="34" spans="16:18" ht="12.75">
      <c r="P34" s="6"/>
      <c r="Q34" s="6"/>
      <c r="R34" s="5"/>
    </row>
    <row r="35" spans="16:18" ht="12.75">
      <c r="P35" s="6"/>
      <c r="Q35" s="6"/>
      <c r="R35" s="5"/>
    </row>
    <row r="36" spans="16:18" ht="12.75">
      <c r="P36" s="6"/>
      <c r="Q36" s="6"/>
      <c r="R36" s="5"/>
    </row>
    <row r="37" spans="16:18" ht="12.75">
      <c r="P37" s="6"/>
      <c r="Q37" s="6"/>
      <c r="R37" s="5"/>
    </row>
    <row r="38" spans="16:18" ht="12.75">
      <c r="P38" s="6"/>
      <c r="Q38" s="6"/>
      <c r="R38" s="5"/>
    </row>
    <row r="39" spans="16:18" ht="12.75">
      <c r="P39" s="6"/>
      <c r="Q39" s="6"/>
      <c r="R39" s="5"/>
    </row>
    <row r="40" spans="16:18" ht="12.75">
      <c r="P40" s="6"/>
      <c r="Q40" s="6"/>
      <c r="R40" s="5"/>
    </row>
    <row r="41" spans="16:18" ht="12.75">
      <c r="P41" s="6"/>
      <c r="Q41" s="6"/>
      <c r="R41" s="5"/>
    </row>
    <row r="42" spans="16:18" ht="12.75">
      <c r="P42" s="6"/>
      <c r="Q42" s="6"/>
      <c r="R42" s="5"/>
    </row>
    <row r="43" spans="16:18" ht="12.75">
      <c r="P43" s="6"/>
      <c r="Q43" s="6"/>
      <c r="R43" s="5"/>
    </row>
    <row r="44" spans="2:18" ht="12.7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5"/>
    </row>
    <row r="45" spans="2:18" ht="12.7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6"/>
      <c r="R45" s="5"/>
    </row>
    <row r="46" spans="2:18" ht="12.7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6"/>
      <c r="R46" s="5"/>
    </row>
    <row r="47" spans="2:18" ht="12.7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6"/>
      <c r="R47" s="5"/>
    </row>
    <row r="48" spans="2:18" ht="12.7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6"/>
      <c r="R48" s="5"/>
    </row>
    <row r="49" spans="2:18" ht="12.7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6"/>
      <c r="R49" s="5"/>
    </row>
    <row r="50" spans="2:18" ht="12.75"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6"/>
      <c r="R50" s="5"/>
    </row>
    <row r="51" spans="2:18" ht="12.7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"/>
      <c r="R51" s="5"/>
    </row>
    <row r="52" spans="2:18" ht="12.75"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6"/>
      <c r="R52" s="5"/>
    </row>
    <row r="53" spans="2:18" ht="12.75"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5"/>
    </row>
    <row r="54" spans="2:18" ht="12.75"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6"/>
      <c r="R54" s="5"/>
    </row>
    <row r="55" spans="2:18" ht="12.75"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6"/>
      <c r="R55" s="5"/>
    </row>
    <row r="56" spans="2:18" ht="12.75"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6"/>
      <c r="R56" s="5"/>
    </row>
    <row r="57" spans="2:18" ht="12.75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6"/>
      <c r="R57" s="5"/>
    </row>
    <row r="58" spans="2:18" ht="12.75"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6"/>
      <c r="R58" s="5"/>
    </row>
    <row r="59" spans="2:18" ht="12.75"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  <c r="R59" s="5"/>
    </row>
    <row r="60" spans="2:18" ht="12.7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5"/>
    </row>
    <row r="61" spans="2:18" ht="12.75"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6"/>
      <c r="R61" s="5"/>
    </row>
    <row r="62" spans="2:18" ht="12.7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6"/>
      <c r="R62" s="5"/>
    </row>
    <row r="63" spans="2:18" ht="12.75"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6"/>
      <c r="R63" s="5"/>
    </row>
    <row r="64" spans="2:18" ht="12.75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"/>
      <c r="Q64" s="6"/>
      <c r="R64" s="5"/>
    </row>
    <row r="65" spans="2:18" ht="12.75"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6"/>
      <c r="R65" s="5"/>
    </row>
    <row r="66" spans="2:18" ht="12.75"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6"/>
      <c r="R66" s="5"/>
    </row>
    <row r="67" spans="2:18" ht="12.75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6"/>
      <c r="R67" s="5"/>
    </row>
    <row r="68" spans="2:18" ht="12.75"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"/>
      <c r="R68" s="5"/>
    </row>
    <row r="69" spans="2:18" ht="12.75"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6"/>
      <c r="R69" s="5"/>
    </row>
    <row r="70" spans="2:18" ht="12.7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6"/>
      <c r="R70" s="5"/>
    </row>
    <row r="71" spans="2:18" ht="12.7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6"/>
      <c r="R71" s="5"/>
    </row>
    <row r="72" spans="2:18" ht="12.75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6"/>
      <c r="R72" s="5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6"/>
      <c r="R73" s="5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6"/>
      <c r="R74" s="5"/>
    </row>
    <row r="75" spans="2:18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6"/>
      <c r="R75" s="5"/>
    </row>
    <row r="76" spans="2:18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6"/>
      <c r="R76" s="5"/>
    </row>
    <row r="77" spans="2:18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6"/>
      <c r="R77" s="5"/>
    </row>
    <row r="78" spans="2:18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6"/>
      <c r="R78" s="5"/>
    </row>
    <row r="79" spans="2:18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6"/>
      <c r="R79" s="5"/>
    </row>
    <row r="80" spans="2:18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6"/>
      <c r="R80" s="5"/>
    </row>
    <row r="81" spans="2:18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6"/>
      <c r="R81" s="5"/>
    </row>
    <row r="82" spans="2:18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6"/>
      <c r="Q82" s="6"/>
      <c r="R82" s="5"/>
    </row>
    <row r="83" spans="2:18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6"/>
      <c r="R83" s="5"/>
    </row>
    <row r="84" spans="2:18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6"/>
      <c r="R84" s="5"/>
    </row>
    <row r="85" spans="2:18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6"/>
      <c r="R85" s="5"/>
    </row>
    <row r="86" spans="2:18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  <c r="Q86" s="6"/>
      <c r="R86" s="5"/>
    </row>
    <row r="87" spans="2:18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  <c r="Q87" s="6"/>
      <c r="R87" s="5"/>
    </row>
    <row r="88" spans="2:18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6"/>
      <c r="R88" s="5"/>
    </row>
    <row r="89" spans="2:18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6"/>
      <c r="Q89" s="6"/>
      <c r="R89" s="5"/>
    </row>
    <row r="90" spans="2:18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6"/>
      <c r="R90" s="5"/>
    </row>
    <row r="91" spans="2:18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Q91" s="6"/>
      <c r="R91" s="5"/>
    </row>
    <row r="92" spans="2:18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6"/>
      <c r="Q92" s="6"/>
      <c r="R92" s="5"/>
    </row>
    <row r="93" spans="2:18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6"/>
      <c r="R93" s="5"/>
    </row>
    <row r="94" spans="2:18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/>
      <c r="Q94" s="6"/>
      <c r="R94" s="5"/>
    </row>
    <row r="95" spans="2:18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6"/>
      <c r="R95" s="5"/>
    </row>
    <row r="96" spans="2:18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Q96" s="6"/>
      <c r="R96" s="5"/>
    </row>
    <row r="97" spans="2:18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Q97" s="6"/>
      <c r="R97" s="5"/>
    </row>
    <row r="98" spans="2:18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6"/>
      <c r="R98" s="5"/>
    </row>
    <row r="99" spans="2:18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6"/>
      <c r="R99" s="5"/>
    </row>
    <row r="100" spans="2:18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6"/>
      <c r="R100" s="5"/>
    </row>
    <row r="101" spans="2:18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Q101" s="6"/>
      <c r="R101" s="5"/>
    </row>
    <row r="102" spans="2:18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Q102" s="6"/>
      <c r="R102" s="5"/>
    </row>
    <row r="103" spans="2:18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6"/>
      <c r="R103" s="5"/>
    </row>
    <row r="104" spans="2:18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6"/>
      <c r="R104" s="5"/>
    </row>
    <row r="105" spans="2:18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/>
      <c r="Q105" s="6"/>
      <c r="R105" s="5"/>
    </row>
    <row r="106" spans="2:18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Q106" s="6"/>
      <c r="R106" s="5"/>
    </row>
    <row r="107" spans="2:18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Q107" s="6"/>
      <c r="R107" s="5"/>
    </row>
    <row r="108" spans="2:18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6"/>
      <c r="R108" s="5"/>
    </row>
    <row r="109" spans="2:18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6"/>
      <c r="Q109" s="6"/>
      <c r="R109" s="5"/>
    </row>
    <row r="110" spans="2:18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6"/>
      <c r="Q110" s="6"/>
      <c r="R110" s="5"/>
    </row>
    <row r="111" spans="2:18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6"/>
      <c r="R111" s="5"/>
    </row>
    <row r="112" spans="2:18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6"/>
      <c r="R112" s="5"/>
    </row>
    <row r="113" spans="2:18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6"/>
      <c r="R113" s="5"/>
    </row>
    <row r="114" spans="2:18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6"/>
      <c r="Q114" s="6"/>
      <c r="R114" s="5"/>
    </row>
    <row r="115" spans="2:18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6"/>
      <c r="R115" s="5"/>
    </row>
    <row r="116" spans="2:18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6"/>
      <c r="R116" s="5"/>
    </row>
    <row r="117" spans="2:18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6"/>
      <c r="R117" s="5"/>
    </row>
    <row r="118" spans="2:18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  <c r="Q118" s="6"/>
      <c r="R118" s="5"/>
    </row>
    <row r="119" spans="2:18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  <c r="Q119" s="6"/>
      <c r="R119" s="5"/>
    </row>
    <row r="120" spans="2:18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  <c r="Q120" s="6"/>
      <c r="R120" s="5"/>
    </row>
    <row r="121" spans="2:18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  <c r="Q121" s="6"/>
      <c r="R121" s="5"/>
    </row>
    <row r="122" spans="2:18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"/>
      <c r="Q122" s="6"/>
      <c r="R122" s="5"/>
    </row>
    <row r="123" spans="2:18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6"/>
      <c r="R123" s="5"/>
    </row>
    <row r="124" spans="2:18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6"/>
      <c r="R124" s="5"/>
    </row>
    <row r="125" spans="2:18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6"/>
      <c r="Q125" s="6"/>
      <c r="R125" s="5"/>
    </row>
    <row r="126" spans="2:18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6"/>
      <c r="Q126" s="6"/>
      <c r="R126" s="5"/>
    </row>
    <row r="127" spans="2:18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6"/>
      <c r="Q127" s="6"/>
      <c r="R127" s="5"/>
    </row>
    <row r="128" spans="2:18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6"/>
      <c r="Q128" s="6"/>
      <c r="R128" s="5"/>
    </row>
    <row r="129" spans="2:18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6"/>
      <c r="Q129" s="6"/>
      <c r="R129" s="5"/>
    </row>
    <row r="130" spans="2:18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6"/>
      <c r="Q130" s="6"/>
      <c r="R130" s="5"/>
    </row>
    <row r="131" spans="2:18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6"/>
      <c r="Q131" s="6"/>
      <c r="R131" s="5"/>
    </row>
    <row r="132" spans="2:18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6"/>
      <c r="Q132" s="6"/>
      <c r="R132" s="5"/>
    </row>
    <row r="133" spans="2:18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6"/>
      <c r="Q133" s="6"/>
      <c r="R133" s="5"/>
    </row>
    <row r="134" spans="2:18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6"/>
      <c r="Q134" s="6"/>
      <c r="R134" s="5"/>
    </row>
    <row r="135" spans="2:18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6"/>
      <c r="Q135" s="6"/>
      <c r="R135" s="5"/>
    </row>
    <row r="136" spans="2:18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6"/>
      <c r="R136" s="5"/>
    </row>
    <row r="137" spans="2:18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6"/>
      <c r="R137" s="5"/>
    </row>
    <row r="138" spans="2:1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6"/>
      <c r="R138" s="5"/>
    </row>
    <row r="139" spans="2:1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6"/>
      <c r="Q139" s="6"/>
      <c r="R139" s="5"/>
    </row>
    <row r="140" spans="2:1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6"/>
      <c r="Q140" s="6"/>
      <c r="R140" s="5"/>
    </row>
    <row r="141" spans="2:1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6"/>
      <c r="Q141" s="6"/>
      <c r="R141" s="5"/>
    </row>
    <row r="142" spans="2:1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6"/>
      <c r="Q142" s="6"/>
      <c r="R142" s="5"/>
    </row>
    <row r="143" spans="2:1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6"/>
      <c r="Q143" s="6"/>
      <c r="R143" s="5"/>
    </row>
    <row r="144" spans="2:1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6"/>
      <c r="Q144" s="6"/>
      <c r="R144" s="5"/>
    </row>
    <row r="145" spans="2:1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6"/>
      <c r="Q145" s="6"/>
      <c r="R145" s="5"/>
    </row>
    <row r="146" spans="2:1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6"/>
      <c r="Q146" s="6"/>
      <c r="R146" s="5"/>
    </row>
    <row r="147" spans="2:1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6"/>
      <c r="Q147" s="6"/>
      <c r="R147" s="5"/>
    </row>
    <row r="148" spans="2:18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6"/>
      <c r="R148" s="5"/>
    </row>
    <row r="149" spans="2:1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  <c r="Q149" s="6"/>
      <c r="R149" s="5"/>
    </row>
    <row r="150" spans="2:1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6"/>
      <c r="Q150" s="6"/>
      <c r="R150" s="5"/>
    </row>
    <row r="151" spans="2:1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6"/>
      <c r="Q151" s="6"/>
      <c r="R151" s="5"/>
    </row>
    <row r="152" spans="2:1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6"/>
      <c r="Q152" s="6"/>
      <c r="R152" s="5"/>
    </row>
    <row r="153" spans="2:1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6:18" ht="12.75">
      <c r="P283" s="5"/>
      <c r="Q283" s="5"/>
      <c r="R283" s="5"/>
    </row>
    <row r="284" spans="16:18" ht="12.75">
      <c r="P284" s="5"/>
      <c r="Q284" s="5"/>
      <c r="R284" s="5"/>
    </row>
    <row r="285" spans="16:18" ht="12.75">
      <c r="P285" s="5"/>
      <c r="Q285" s="5"/>
      <c r="R285" s="5"/>
    </row>
    <row r="286" spans="16:18" ht="12.75">
      <c r="P286" s="5"/>
      <c r="Q286" s="5"/>
      <c r="R286" s="5"/>
    </row>
    <row r="287" spans="16:18" ht="12.75">
      <c r="P287" s="5"/>
      <c r="Q287" s="5"/>
      <c r="R287" s="5"/>
    </row>
    <row r="288" spans="16:18" ht="12.75">
      <c r="P288" s="5"/>
      <c r="Q288" s="5"/>
      <c r="R288" s="5"/>
    </row>
    <row r="289" spans="16:18" ht="12.75">
      <c r="P289" s="5"/>
      <c r="Q289" s="5"/>
      <c r="R289" s="5"/>
    </row>
    <row r="290" spans="16:18" ht="12.75">
      <c r="P290" s="5"/>
      <c r="Q290" s="5"/>
      <c r="R290" s="5"/>
    </row>
    <row r="291" spans="16:18" ht="12.75">
      <c r="P291" s="5"/>
      <c r="Q291" s="5"/>
      <c r="R291" s="5"/>
    </row>
    <row r="292" spans="16:18" ht="12.75">
      <c r="P292" s="5"/>
      <c r="Q292" s="5"/>
      <c r="R292" s="5"/>
    </row>
    <row r="293" spans="16:18" ht="12.75">
      <c r="P293" s="5"/>
      <c r="Q293" s="5"/>
      <c r="R293" s="5"/>
    </row>
    <row r="294" spans="16:18" ht="12.75">
      <c r="P294" s="5"/>
      <c r="Q294" s="5"/>
      <c r="R294" s="5"/>
    </row>
    <row r="295" spans="16:18" ht="12.75">
      <c r="P295" s="5"/>
      <c r="Q295" s="5"/>
      <c r="R295" s="5"/>
    </row>
    <row r="296" spans="16:18" ht="12.75">
      <c r="P296" s="5"/>
      <c r="Q296" s="5"/>
      <c r="R296" s="5"/>
    </row>
    <row r="297" spans="16:18" ht="12.75">
      <c r="P297" s="5"/>
      <c r="Q297" s="5"/>
      <c r="R297" s="5"/>
    </row>
    <row r="298" spans="16:18" ht="12.75">
      <c r="P298" s="5"/>
      <c r="Q298" s="5"/>
      <c r="R298" s="5"/>
    </row>
    <row r="299" spans="16:18" ht="12.75">
      <c r="P299" s="5"/>
      <c r="Q299" s="5"/>
      <c r="R299" s="5"/>
    </row>
    <row r="300" spans="16:18" ht="12.75">
      <c r="P300" s="5"/>
      <c r="Q300" s="5"/>
      <c r="R300" s="5"/>
    </row>
    <row r="301" spans="16:18" ht="12.75">
      <c r="P301" s="5"/>
      <c r="Q301" s="5"/>
      <c r="R301" s="5"/>
    </row>
    <row r="302" spans="16:18" ht="12.75">
      <c r="P302" s="5"/>
      <c r="Q302" s="5"/>
      <c r="R302" s="5"/>
    </row>
    <row r="303" spans="16:18" ht="12.75">
      <c r="P303" s="5"/>
      <c r="Q303" s="5"/>
      <c r="R303" s="5"/>
    </row>
    <row r="304" spans="16:18" ht="12.75">
      <c r="P304" s="5"/>
      <c r="Q304" s="5"/>
      <c r="R304" s="5"/>
    </row>
    <row r="305" spans="16:18" ht="12.75">
      <c r="P305" s="5"/>
      <c r="Q305" s="5"/>
      <c r="R305" s="5"/>
    </row>
    <row r="306" spans="16:18" ht="12.75">
      <c r="P306" s="5"/>
      <c r="Q306" s="5"/>
      <c r="R306" s="5"/>
    </row>
    <row r="307" spans="16:18" ht="12.75">
      <c r="P307" s="5"/>
      <c r="Q307" s="5"/>
      <c r="R307" s="5"/>
    </row>
    <row r="308" spans="16:18" ht="12.75">
      <c r="P308" s="5"/>
      <c r="Q308" s="5"/>
      <c r="R308" s="5"/>
    </row>
    <row r="309" spans="16:18" ht="12.75">
      <c r="P309" s="5"/>
      <c r="Q309" s="5"/>
      <c r="R309" s="5"/>
    </row>
    <row r="310" spans="16:18" ht="12.75">
      <c r="P310" s="5"/>
      <c r="Q310" s="5"/>
      <c r="R310" s="5"/>
    </row>
    <row r="311" spans="16:18" ht="12.75">
      <c r="P311" s="5"/>
      <c r="Q311" s="5"/>
      <c r="R311" s="5"/>
    </row>
    <row r="312" spans="16:18" ht="12.75">
      <c r="P312" s="5"/>
      <c r="Q312" s="5"/>
      <c r="R312" s="5"/>
    </row>
    <row r="313" spans="16:18" ht="12.75">
      <c r="P313" s="5"/>
      <c r="Q313" s="5"/>
      <c r="R313" s="5"/>
    </row>
    <row r="314" spans="16:18" ht="12.75">
      <c r="P314" s="5"/>
      <c r="Q314" s="5"/>
      <c r="R314" s="5"/>
    </row>
    <row r="315" spans="16:18" ht="12.75">
      <c r="P315" s="5"/>
      <c r="Q315" s="5"/>
      <c r="R315" s="5"/>
    </row>
    <row r="316" spans="16:18" ht="12.75">
      <c r="P316" s="5"/>
      <c r="Q316" s="5"/>
      <c r="R316" s="5"/>
    </row>
    <row r="317" spans="16:18" ht="12.75">
      <c r="P317" s="5"/>
      <c r="Q317" s="5"/>
      <c r="R317" s="5"/>
    </row>
    <row r="318" spans="16:18" ht="12.75">
      <c r="P318" s="5"/>
      <c r="Q318" s="5"/>
      <c r="R318" s="5"/>
    </row>
    <row r="319" spans="16:18" ht="12.75">
      <c r="P319" s="5"/>
      <c r="Q319" s="5"/>
      <c r="R319" s="5"/>
    </row>
    <row r="320" spans="16:18" ht="12.75">
      <c r="P320" s="5"/>
      <c r="Q320" s="5"/>
      <c r="R320" s="5"/>
    </row>
    <row r="321" spans="16:18" ht="12.75">
      <c r="P321" s="5"/>
      <c r="Q321" s="5"/>
      <c r="R321" s="5"/>
    </row>
    <row r="322" spans="16:18" ht="12.75">
      <c r="P322" s="5"/>
      <c r="Q322" s="5"/>
      <c r="R322" s="5"/>
    </row>
    <row r="323" spans="16:18" ht="12.75">
      <c r="P323" s="5"/>
      <c r="Q323" s="5"/>
      <c r="R323" s="5"/>
    </row>
    <row r="324" spans="16:18" ht="12.75">
      <c r="P324" s="5"/>
      <c r="Q324" s="5"/>
      <c r="R324" s="5"/>
    </row>
    <row r="325" spans="16:18" ht="12.75">
      <c r="P325" s="5"/>
      <c r="Q325" s="5"/>
      <c r="R325" s="5"/>
    </row>
    <row r="326" spans="16:18" ht="12.75">
      <c r="P326" s="5"/>
      <c r="Q326" s="5"/>
      <c r="R326" s="5"/>
    </row>
    <row r="327" spans="16:18" ht="12.75">
      <c r="P327" s="5"/>
      <c r="Q327" s="5"/>
      <c r="R327" s="5"/>
    </row>
    <row r="328" spans="16:18" ht="12.75">
      <c r="P328" s="5"/>
      <c r="Q328" s="5"/>
      <c r="R328" s="5"/>
    </row>
    <row r="329" spans="16:18" ht="12.75">
      <c r="P329" s="5"/>
      <c r="Q329" s="5"/>
      <c r="R329" s="5"/>
    </row>
    <row r="330" spans="16:18" ht="12.75">
      <c r="P330" s="5"/>
      <c r="Q330" s="5"/>
      <c r="R330" s="5"/>
    </row>
    <row r="331" spans="16:18" ht="12.75">
      <c r="P331" s="5"/>
      <c r="Q331" s="5"/>
      <c r="R331" s="5"/>
    </row>
    <row r="332" spans="16:18" ht="12.75">
      <c r="P332" s="5"/>
      <c r="Q332" s="5"/>
      <c r="R332" s="5"/>
    </row>
    <row r="333" spans="16:18" ht="12.75">
      <c r="P333" s="5"/>
      <c r="Q333" s="5"/>
      <c r="R333" s="5"/>
    </row>
    <row r="334" spans="16:18" ht="12.75">
      <c r="P334" s="5"/>
      <c r="Q334" s="5"/>
      <c r="R334" s="5"/>
    </row>
    <row r="335" spans="16:18" ht="12.75">
      <c r="P335" s="5"/>
      <c r="Q335" s="5"/>
      <c r="R335" s="5"/>
    </row>
    <row r="336" spans="16:18" ht="12.75">
      <c r="P336" s="5"/>
      <c r="Q336" s="5"/>
      <c r="R336" s="5"/>
    </row>
    <row r="337" spans="16:18" ht="12.75">
      <c r="P337" s="5"/>
      <c r="Q337" s="5"/>
      <c r="R337" s="5"/>
    </row>
    <row r="338" spans="16:18" ht="12.75">
      <c r="P338" s="5"/>
      <c r="Q338" s="5"/>
      <c r="R338" s="5"/>
    </row>
    <row r="339" spans="16:18" ht="12.75">
      <c r="P339" s="5"/>
      <c r="Q339" s="5"/>
      <c r="R339" s="5"/>
    </row>
    <row r="340" spans="16:18" ht="12.75">
      <c r="P340" s="5"/>
      <c r="Q340" s="5"/>
      <c r="R340" s="5"/>
    </row>
    <row r="341" spans="16:18" ht="12.75">
      <c r="P341" s="5"/>
      <c r="Q341" s="5"/>
      <c r="R341" s="5"/>
    </row>
    <row r="342" spans="16:18" ht="12.75">
      <c r="P342" s="5"/>
      <c r="Q342" s="5"/>
      <c r="R342" s="5"/>
    </row>
    <row r="343" spans="16:18" ht="12.75">
      <c r="P343" s="5"/>
      <c r="Q343" s="5"/>
      <c r="R343" s="5"/>
    </row>
    <row r="344" spans="16:18" ht="12.75">
      <c r="P344" s="5"/>
      <c r="Q344" s="5"/>
      <c r="R344" s="5"/>
    </row>
    <row r="345" spans="16:18" ht="12.75">
      <c r="P345" s="5"/>
      <c r="Q345" s="5"/>
      <c r="R345" s="5"/>
    </row>
    <row r="346" spans="16:18" ht="12.75">
      <c r="P346" s="5"/>
      <c r="Q346" s="5"/>
      <c r="R346" s="5"/>
    </row>
    <row r="347" spans="16:18" ht="12.75">
      <c r="P347" s="5"/>
      <c r="Q347" s="5"/>
      <c r="R347" s="5"/>
    </row>
    <row r="348" spans="16:18" ht="12.75">
      <c r="P348" s="5"/>
      <c r="Q348" s="5"/>
      <c r="R348" s="5"/>
    </row>
    <row r="349" spans="16:18" ht="12.75">
      <c r="P349" s="5"/>
      <c r="Q349" s="5"/>
      <c r="R349" s="5"/>
    </row>
    <row r="350" spans="16:18" ht="12.75">
      <c r="P350" s="5"/>
      <c r="Q350" s="5"/>
      <c r="R350" s="5"/>
    </row>
    <row r="351" spans="16:18" ht="12.75">
      <c r="P351" s="5"/>
      <c r="Q351" s="5"/>
      <c r="R351" s="5"/>
    </row>
    <row r="352" spans="16:18" ht="12.75">
      <c r="P352" s="5"/>
      <c r="Q352" s="5"/>
      <c r="R352" s="5"/>
    </row>
    <row r="353" spans="16:18" ht="12.75">
      <c r="P353" s="5"/>
      <c r="Q353" s="5"/>
      <c r="R353" s="5"/>
    </row>
  </sheetData>
  <sheetProtection/>
  <mergeCells count="10">
    <mergeCell ref="R1:R2"/>
    <mergeCell ref="A1:A18"/>
    <mergeCell ref="B1:B3"/>
    <mergeCell ref="C1:C3"/>
    <mergeCell ref="D1:G1"/>
    <mergeCell ref="P1:P2"/>
    <mergeCell ref="Q1:Q2"/>
    <mergeCell ref="H1:K1"/>
    <mergeCell ref="L1:M1"/>
    <mergeCell ref="N1:O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2012-06-11T07:51:33Z</dcterms:modified>
  <cp:category/>
  <cp:version/>
  <cp:contentType/>
  <cp:contentStatus/>
</cp:coreProperties>
</file>